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 activeTab="1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14" i="4" l="1"/>
  <c r="D26" i="4"/>
  <c r="D16" i="2" l="1"/>
  <c r="D31" i="2"/>
  <c r="D42" i="2"/>
  <c r="D33" i="4" l="1"/>
  <c r="C37" i="4" s="1"/>
  <c r="C46" i="2" l="1"/>
</calcChain>
</file>

<file path=xl/sharedStrings.xml><?xml version="1.0" encoding="utf-8"?>
<sst xmlns="http://schemas.openxmlformats.org/spreadsheetml/2006/main" count="71" uniqueCount="29">
  <si>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</si>
  <si>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</si>
  <si>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</si>
  <si>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</si>
  <si>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</si>
  <si>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</si>
  <si>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</si>
  <si>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</si>
  <si>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</si>
  <si>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</si>
  <si>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</si>
  <si>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</si>
  <si>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</si>
  <si>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</si>
  <si>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</si>
  <si>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</si>
  <si>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</si>
  <si>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</si>
  <si>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</si>
  <si>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</si>
  <si>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</si>
  <si>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2021 года (с 01.12.2021)</t>
  </si>
  <si>
    <t>Медицинская помощь, оказанная в 2019 году (КСМ)</t>
  </si>
  <si>
    <t>Медицинская помощь, оказанная в 2019 году (СОГАЗ-МЕД)</t>
  </si>
  <si>
    <t>Медицинская помощь, оказанная в 2019 году (СОГАЗ-МЕД) обращения по поводу заболевания</t>
  </si>
  <si>
    <t>Медицинская помощь, оказанная в 2019 году (СОГАЗ-МЕД) посещения с иными целями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</si>
  <si>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             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</si>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</sst>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A45" zoomScaleNormal="100" zoomScaleSheetLayoutView="100" workbookViewId="0">
      <selection sqref="A1:F47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28"/>
      <c r="E1" s="37" t="s">
        <v>27</v>
      </c>
      <c r="F1" s="37"/>
    </row>
    <row r="2" spans="1:13" x14ac:dyDescent="0.25">
      <c r="D2" s="37" t="s">
        <v>6</v>
      </c>
      <c r="E2" s="37"/>
      <c r="F2" s="37"/>
    </row>
    <row r="3" spans="1:13" x14ac:dyDescent="0.25">
      <c r="D3" s="37" t="s">
        <v>28</v>
      </c>
      <c r="E3" s="37"/>
      <c r="F3" s="37"/>
    </row>
    <row r="4" spans="1:13" x14ac:dyDescent="0.25">
      <c r="C4" s="23"/>
      <c r="D4" s="23"/>
      <c r="E4" s="23"/>
    </row>
    <row r="5" spans="1:13" ht="78.75" customHeight="1" x14ac:dyDescent="0.25">
      <c r="A5" s="36" t="s">
        <v>26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1466</v>
      </c>
      <c r="D10" s="14">
        <v>157034212</v>
      </c>
    </row>
    <row r="11" spans="1:13" ht="31.5" x14ac:dyDescent="0.25">
      <c r="B11" s="18" t="s">
        <v>10</v>
      </c>
      <c r="C11" s="20">
        <v>1379</v>
      </c>
      <c r="D11" s="14">
        <v>151003831</v>
      </c>
    </row>
    <row r="12" spans="1:13" ht="15.75" x14ac:dyDescent="0.25">
      <c r="B12" s="24" t="s">
        <v>16</v>
      </c>
      <c r="C12" s="27">
        <v>71</v>
      </c>
      <c r="D12" s="14">
        <v>10014882</v>
      </c>
    </row>
    <row r="13" spans="1:13" ht="31.5" x14ac:dyDescent="0.25">
      <c r="B13" s="18" t="s">
        <v>10</v>
      </c>
      <c r="C13" s="27">
        <v>69</v>
      </c>
      <c r="D13" s="14">
        <v>9789160</v>
      </c>
    </row>
    <row r="14" spans="1:13" ht="31.5" x14ac:dyDescent="0.25">
      <c r="B14" s="13" t="s">
        <v>23</v>
      </c>
      <c r="C14" s="27">
        <v>21</v>
      </c>
      <c r="D14" s="14">
        <v>3237850</v>
      </c>
    </row>
    <row r="15" spans="1:13" ht="31.5" x14ac:dyDescent="0.25">
      <c r="B15" s="18" t="s">
        <v>10</v>
      </c>
      <c r="C15" s="27">
        <v>21</v>
      </c>
      <c r="D15" s="14">
        <v>3237850</v>
      </c>
    </row>
    <row r="16" spans="1:13" ht="15.75" x14ac:dyDescent="0.25">
      <c r="B16" s="2" t="s">
        <v>2</v>
      </c>
      <c r="C16" s="11"/>
      <c r="D16" s="12">
        <f>D10+D12+D14</f>
        <v>170286944</v>
      </c>
    </row>
    <row r="19" spans="2:4" ht="35.25" customHeight="1" x14ac:dyDescent="0.25">
      <c r="B19" s="6" t="s">
        <v>0</v>
      </c>
      <c r="C19" s="6" t="s">
        <v>11</v>
      </c>
      <c r="D19" s="7" t="s">
        <v>1</v>
      </c>
    </row>
    <row r="20" spans="2:4" ht="15.75" x14ac:dyDescent="0.25">
      <c r="B20" s="5">
        <v>1</v>
      </c>
      <c r="C20" s="5">
        <v>2</v>
      </c>
      <c r="D20" s="5">
        <v>3</v>
      </c>
    </row>
    <row r="21" spans="2:4" ht="15.75" x14ac:dyDescent="0.25">
      <c r="B21" s="4" t="s">
        <v>12</v>
      </c>
      <c r="C21" s="25">
        <v>24119</v>
      </c>
      <c r="D21" s="14">
        <v>12475908</v>
      </c>
    </row>
    <row r="22" spans="2:4" ht="15.75" x14ac:dyDescent="0.25">
      <c r="B22" s="4" t="s">
        <v>13</v>
      </c>
      <c r="C22" s="20">
        <v>4827</v>
      </c>
      <c r="D22" s="16">
        <v>8282112</v>
      </c>
    </row>
    <row r="23" spans="2:4" ht="15.75" x14ac:dyDescent="0.25">
      <c r="B23" s="18" t="s">
        <v>17</v>
      </c>
      <c r="C23" s="25">
        <v>457</v>
      </c>
      <c r="D23" s="19">
        <v>2993369</v>
      </c>
    </row>
    <row r="24" spans="2:4" ht="15.75" x14ac:dyDescent="0.25">
      <c r="B24" s="18" t="s">
        <v>18</v>
      </c>
      <c r="C24" s="25">
        <v>3915</v>
      </c>
      <c r="D24" s="19">
        <v>19570232</v>
      </c>
    </row>
    <row r="25" spans="2:4" ht="31.5" x14ac:dyDescent="0.25">
      <c r="B25" s="18" t="s">
        <v>14</v>
      </c>
      <c r="C25" s="25">
        <v>0</v>
      </c>
      <c r="D25" s="19">
        <v>0</v>
      </c>
    </row>
    <row r="26" spans="2:4" ht="31.5" x14ac:dyDescent="0.25">
      <c r="B26" s="18" t="s">
        <v>15</v>
      </c>
      <c r="C26" s="25">
        <v>3031</v>
      </c>
      <c r="D26" s="19">
        <v>6047112</v>
      </c>
    </row>
    <row r="27" spans="2:4" ht="94.5" x14ac:dyDescent="0.25">
      <c r="B27" s="18" t="s">
        <v>19</v>
      </c>
      <c r="C27" s="25">
        <v>1266</v>
      </c>
      <c r="D27" s="19">
        <v>4130265</v>
      </c>
    </row>
    <row r="28" spans="2:4" ht="31.5" x14ac:dyDescent="0.25">
      <c r="B28" s="24" t="s">
        <v>20</v>
      </c>
      <c r="C28" s="25">
        <v>1555</v>
      </c>
      <c r="D28" s="19">
        <v>170734</v>
      </c>
    </row>
    <row r="29" spans="2:4" ht="47.25" x14ac:dyDescent="0.25">
      <c r="B29" s="13" t="s">
        <v>25</v>
      </c>
      <c r="C29" s="25">
        <v>235</v>
      </c>
      <c r="D29" s="19">
        <v>137775</v>
      </c>
    </row>
    <row r="30" spans="2:4" ht="47.25" customHeight="1" x14ac:dyDescent="0.25">
      <c r="B30" s="13" t="s">
        <v>24</v>
      </c>
      <c r="C30" s="25">
        <v>20</v>
      </c>
      <c r="D30" s="19">
        <v>37339</v>
      </c>
    </row>
    <row r="31" spans="2:4" ht="15.75" x14ac:dyDescent="0.25">
      <c r="B31" s="2" t="s">
        <v>2</v>
      </c>
      <c r="C31" s="11"/>
      <c r="D31" s="17">
        <f>SUM(D21:D30)</f>
        <v>53844846</v>
      </c>
    </row>
    <row r="34" spans="2:5" ht="15.75" x14ac:dyDescent="0.25">
      <c r="B34" s="5" t="s">
        <v>4</v>
      </c>
      <c r="C34" s="6" t="s">
        <v>8</v>
      </c>
      <c r="D34" s="7" t="s">
        <v>1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13" t="s">
        <v>4</v>
      </c>
      <c r="C36" s="21">
        <v>1289</v>
      </c>
      <c r="D36" s="15">
        <v>124002196</v>
      </c>
    </row>
    <row r="37" spans="2:5" ht="31.5" x14ac:dyDescent="0.25">
      <c r="B37" s="18" t="s">
        <v>10</v>
      </c>
      <c r="C37" s="21">
        <v>1265</v>
      </c>
      <c r="D37" s="15">
        <v>122903960</v>
      </c>
    </row>
    <row r="38" spans="2:5" ht="31.5" x14ac:dyDescent="0.25">
      <c r="B38" s="13" t="s">
        <v>22</v>
      </c>
      <c r="C38" s="21">
        <v>96</v>
      </c>
      <c r="D38" s="15">
        <v>18778447</v>
      </c>
    </row>
    <row r="39" spans="2:5" ht="31.5" x14ac:dyDescent="0.25">
      <c r="B39" s="18" t="s">
        <v>10</v>
      </c>
      <c r="C39" s="21">
        <v>96</v>
      </c>
      <c r="D39" s="15">
        <v>18778447</v>
      </c>
    </row>
    <row r="40" spans="2:5" ht="31.5" x14ac:dyDescent="0.25">
      <c r="B40" s="13" t="s">
        <v>23</v>
      </c>
      <c r="C40" s="21">
        <v>52</v>
      </c>
      <c r="D40" s="15">
        <v>7212296</v>
      </c>
    </row>
    <row r="41" spans="2:5" ht="31.5" x14ac:dyDescent="0.25">
      <c r="B41" s="18" t="s">
        <v>10</v>
      </c>
      <c r="C41" s="21">
        <v>48</v>
      </c>
      <c r="D41" s="15">
        <v>7168963</v>
      </c>
    </row>
    <row r="42" spans="2:5" ht="15.75" x14ac:dyDescent="0.25">
      <c r="B42" s="2" t="s">
        <v>2</v>
      </c>
      <c r="C42" s="11"/>
      <c r="D42" s="12">
        <f>D36+D38+D40</f>
        <v>149992939</v>
      </c>
    </row>
    <row r="44" spans="2:5" ht="15.75" thickBot="1" x14ac:dyDescent="0.3"/>
    <row r="45" spans="2:5" x14ac:dyDescent="0.25">
      <c r="B45" s="30" t="s">
        <v>3</v>
      </c>
      <c r="C45" s="32" t="s">
        <v>1</v>
      </c>
      <c r="D45" s="33"/>
      <c r="E45" s="9"/>
    </row>
    <row r="46" spans="2:5" ht="16.5" thickBot="1" x14ac:dyDescent="0.3">
      <c r="B46" s="31"/>
      <c r="C46" s="34">
        <f>D16+D31+D42</f>
        <v>374124729</v>
      </c>
      <c r="D46" s="35"/>
      <c r="E46" s="9"/>
    </row>
  </sheetData>
  <mergeCells count="7">
    <mergeCell ref="B45:B46"/>
    <mergeCell ref="C45:D45"/>
    <mergeCell ref="C46:D46"/>
    <mergeCell ref="A5:E5"/>
    <mergeCell ref="E1:F1"/>
    <mergeCell ref="D2:F2"/>
    <mergeCell ref="D3:F3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4" workbookViewId="0">
      <selection sqref="A1:E38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8" t="s">
        <v>7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9</v>
      </c>
      <c r="D3" s="38"/>
      <c r="E3" s="38"/>
    </row>
    <row r="5" spans="1:13" ht="57.75" customHeight="1" x14ac:dyDescent="0.25">
      <c r="A5" s="36" t="s">
        <v>21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9">
        <v>94</v>
      </c>
      <c r="D10" s="20">
        <v>12463790</v>
      </c>
      <c r="E10" s="3"/>
      <c r="F10" s="3"/>
    </row>
    <row r="11" spans="1:13" ht="31.5" x14ac:dyDescent="0.25">
      <c r="B11" s="18" t="s">
        <v>10</v>
      </c>
      <c r="C11" s="29">
        <v>92</v>
      </c>
      <c r="D11" s="20">
        <v>12261233</v>
      </c>
      <c r="E11" s="3"/>
      <c r="F11" s="3"/>
    </row>
    <row r="12" spans="1:13" ht="15.75" x14ac:dyDescent="0.25">
      <c r="B12" s="24" t="s">
        <v>16</v>
      </c>
      <c r="C12" s="20">
        <v>4</v>
      </c>
      <c r="D12" s="20">
        <v>567198</v>
      </c>
    </row>
    <row r="13" spans="1:13" ht="31.5" x14ac:dyDescent="0.25">
      <c r="B13" s="18" t="s">
        <v>10</v>
      </c>
      <c r="C13" s="20">
        <v>0</v>
      </c>
      <c r="D13" s="20">
        <v>0</v>
      </c>
    </row>
    <row r="14" spans="1:13" ht="15.75" x14ac:dyDescent="0.25">
      <c r="B14" s="2" t="s">
        <v>2</v>
      </c>
      <c r="C14" s="11"/>
      <c r="D14" s="12">
        <f>D10+D12</f>
        <v>13030988</v>
      </c>
    </row>
    <row r="17" spans="2:4" ht="28.5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6">
        <v>840</v>
      </c>
      <c r="D19" s="14">
        <v>427912</v>
      </c>
    </row>
    <row r="20" spans="2:4" ht="15.75" x14ac:dyDescent="0.25">
      <c r="B20" s="4" t="s">
        <v>13</v>
      </c>
      <c r="C20" s="26">
        <v>165</v>
      </c>
      <c r="D20" s="14">
        <v>291909</v>
      </c>
    </row>
    <row r="21" spans="2:4" ht="15.75" x14ac:dyDescent="0.25">
      <c r="B21" s="18" t="s">
        <v>17</v>
      </c>
      <c r="C21" s="26">
        <v>19</v>
      </c>
      <c r="D21" s="14">
        <v>139352</v>
      </c>
    </row>
    <row r="22" spans="2:4" ht="15.75" x14ac:dyDescent="0.25">
      <c r="B22" s="18" t="s">
        <v>18</v>
      </c>
      <c r="C22" s="26">
        <v>147</v>
      </c>
      <c r="D22" s="14">
        <v>836002</v>
      </c>
    </row>
    <row r="23" spans="2:4" ht="31.5" x14ac:dyDescent="0.25">
      <c r="B23" s="18" t="s">
        <v>15</v>
      </c>
      <c r="C23" s="26">
        <v>91</v>
      </c>
      <c r="D23" s="14">
        <v>166779</v>
      </c>
    </row>
    <row r="24" spans="2:4" ht="94.5" x14ac:dyDescent="0.25">
      <c r="B24" s="18" t="s">
        <v>19</v>
      </c>
      <c r="C24" s="26">
        <v>52</v>
      </c>
      <c r="D24" s="14">
        <v>493316</v>
      </c>
    </row>
    <row r="25" spans="2:4" ht="31.5" x14ac:dyDescent="0.25">
      <c r="B25" s="24" t="s">
        <v>20</v>
      </c>
      <c r="C25" s="26">
        <v>60</v>
      </c>
      <c r="D25" s="14">
        <v>6579</v>
      </c>
    </row>
    <row r="26" spans="2:4" ht="15.75" x14ac:dyDescent="0.25">
      <c r="B26" s="2" t="s">
        <v>2</v>
      </c>
      <c r="C26" s="11"/>
      <c r="D26" s="17">
        <f>SUM(D19:D25)</f>
        <v>2361849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53</v>
      </c>
      <c r="D31" s="15">
        <v>7750116</v>
      </c>
    </row>
    <row r="32" spans="2:4" ht="31.5" x14ac:dyDescent="0.25">
      <c r="B32" s="18" t="s">
        <v>10</v>
      </c>
      <c r="C32" s="21">
        <v>53</v>
      </c>
      <c r="D32" s="15">
        <v>7750116</v>
      </c>
    </row>
    <row r="33" spans="2:5" ht="15.75" x14ac:dyDescent="0.25">
      <c r="B33" s="2" t="s">
        <v>2</v>
      </c>
      <c r="C33" s="11"/>
      <c r="D33" s="12">
        <f>SUM(D31)</f>
        <v>7750116</v>
      </c>
    </row>
    <row r="35" spans="2:5" ht="15.75" thickBot="1" x14ac:dyDescent="0.3"/>
    <row r="36" spans="2:5" x14ac:dyDescent="0.25">
      <c r="B36" s="30" t="s">
        <v>3</v>
      </c>
      <c r="C36" s="32" t="s">
        <v>1</v>
      </c>
      <c r="D36" s="33"/>
      <c r="E36" s="9"/>
    </row>
    <row r="37" spans="2:5" ht="16.5" thickBot="1" x14ac:dyDescent="0.3">
      <c r="B37" s="31"/>
      <c r="C37" s="34">
        <f>D14+D26+D33</f>
        <v>23142953</v>
      </c>
      <c r="D37" s="35"/>
      <c r="E37" s="9"/>
    </row>
  </sheetData>
  <mergeCells count="7">
    <mergeCell ref="B36:B37"/>
    <mergeCell ref="C36:D36"/>
    <mergeCell ref="C37:D37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2022-01-18T01:09:24Z</cp:lastPrinted>
  <dcterms:created xsi:type="dcterms:W3CDTF">2013-02-07T03:36:37Z</dcterms:created>
  <dcterms:modified xsi:type="dcterms:W3CDTF">2022-01-18T01:09:27Z</dcterms:modified>
</cp:coreProperties>
</file>